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4240" windowHeight="13140"/>
  </bookViews>
  <sheets>
    <sheet name="ไตรมาสที่ 3" sheetId="2" r:id="rId1"/>
    <sheet name="Sheet3" sheetId="3" r:id="rId2"/>
  </sheets>
  <definedNames>
    <definedName name="_xlnm.Print_Titles" localSheetId="0">'ไตรมาสที่ 3'!$2:$2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2" l="1"/>
  <c r="F30" i="2"/>
  <c r="F31" i="2"/>
  <c r="F29" i="2" l="1"/>
  <c r="F18" i="2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7" i="2"/>
  <c r="F32" i="2"/>
  <c r="D33" i="2" l="1"/>
  <c r="E33" i="2"/>
  <c r="F5" i="2"/>
  <c r="F6" i="2"/>
  <c r="F4" i="2"/>
  <c r="F3" i="2"/>
  <c r="F33" i="2" l="1"/>
</calcChain>
</file>

<file path=xl/sharedStrings.xml><?xml version="1.0" encoding="utf-8"?>
<sst xmlns="http://schemas.openxmlformats.org/spreadsheetml/2006/main" count="61" uniqueCount="59">
  <si>
    <t>ที่</t>
  </si>
  <si>
    <t>โครงการ</t>
  </si>
  <si>
    <t>คงเหลือ</t>
  </si>
  <si>
    <t>งบประมาณตามเทศบัญญัติ</t>
  </si>
  <si>
    <t>หมายเหตุ</t>
  </si>
  <si>
    <t>โครงการจัดกิจกรรมเด็กและเยาวชนภาคฤดูร้อน</t>
  </si>
  <si>
    <t>โครงการวันเทศบาล</t>
  </si>
  <si>
    <t>รวม</t>
  </si>
  <si>
    <t>24 เม.ย. 62</t>
  </si>
  <si>
    <t>โครงการเข้าค่ายคณิตศาสตร์วิทยาศาสตร์</t>
  </si>
  <si>
    <t>โครงการเข้าค่ายพุทธบุตร</t>
  </si>
  <si>
    <t>โครงการจัดพิธีไหว้ครูและส่งเสริมประชาธิปไตยในโรงเรียน</t>
  </si>
  <si>
    <t>โครงการนำเสนอผลงานและแข่งขันทักษะทางวิชาการระดับภาคใต้และระดับประเทศ</t>
  </si>
  <si>
    <t>โครงการประชุมผู้ปกครองและกรรมการสถานศึกษาศูนย์พัฒนาเด็กเล็ก</t>
  </si>
  <si>
    <t>โครงการปรับปรุงหลักสูตรศูนย์พัฒนาเด็กเล็กกรอบหลักสูตรท้องถิ่นและสาระการเรียนรู้</t>
  </si>
  <si>
    <t>ดำเนินการโดยไม่ใช้งบประมาณของเทศบาล</t>
  </si>
  <si>
    <t>โครงการจัดงานประเพณีวันสงกรานต์และวันผู้สูงอายุแห่งชาติ</t>
  </si>
  <si>
    <t>โครงการซ่อมแซมปรับปรุงราวบันไดพร้อมจมูกบันไดอาคารเรียน3, 4 โรงเรียนเทศบาลห้วยยอดวิทยา</t>
  </si>
  <si>
    <t>โครงการติดตั้งเหล็กดัด ชั้น 1อาคารเรียน 6 โรงเรียนเทศบาลห้วยยอดวิทยา</t>
  </si>
  <si>
    <t xml:space="preserve">โครงการแข่งขันฟุตบอลประจำปี  </t>
  </si>
  <si>
    <t>โครงการรณรงค์และต่อต้านยาเสพติดในชุมชนเขตเทศบาล</t>
  </si>
  <si>
    <t>โครงการขยายเขตระบบจำหน่ายไฟฟ้าแรงสูงไปโรงยิมเนเซียมและสระว่ายน้ำ สนามกีฬากลางอำเภอห้วยยอด</t>
  </si>
  <si>
    <t>ทำสัญญาแล้วเมื่อ 24 มิย. 62 อยู่ระหว่างดำเนินการ</t>
  </si>
  <si>
    <t>โครงการก่อสร้างถนน คสล. พร้อมรางระบายน้ำ คสล. ถนนเทศบาล7 ซอย 2 (ข้างโรงเรียนเทศบาลห้วยยอดวิทยา)</t>
  </si>
  <si>
    <t>ทำสัญญาแล้วเมื่อ 3 พ.ค. 62 อยู่ระหว่างดำเนินการ</t>
  </si>
  <si>
    <t>โครงการติดตั้งเสาไฟฟ้าHigh Mast ถนนกัลปศาสน์ (สามแยกกำนันพงษ์)</t>
  </si>
  <si>
    <t>ยกเลิกโครงการเนื่องจากเจ้าของบ้านไม่ให้ตั้งบริเวณถนนหน้าบ้าน</t>
  </si>
  <si>
    <t>โครงการอบรมพัฒนาศักยภาพแกนนำชุมชน</t>
  </si>
  <si>
    <t>โครงการก่อสร้างเคาน์เตอร์เก็บของที่ทำการชุมชนตลาดห้วยยอด</t>
  </si>
  <si>
    <t>จัดซื้อพัดลม</t>
  </si>
  <si>
    <t>เบิกจ่ายแล้วเมื่อวันที่ 6 มิย. 62</t>
  </si>
  <si>
    <t>6 - 7 มิ.ย. 62</t>
  </si>
  <si>
    <t>5 - 7 มิ.ย.62</t>
  </si>
  <si>
    <t xml:space="preserve"> 18 - 27 เม.ย. 62</t>
  </si>
  <si>
    <t xml:space="preserve"> 19 - 21 มิ.ย. 62</t>
  </si>
  <si>
    <t>13 มิย. 62</t>
  </si>
  <si>
    <t xml:space="preserve"> 14 มิย. 62</t>
  </si>
  <si>
    <t xml:space="preserve"> 19 เม.ย. - 1 พ.ค. 62</t>
  </si>
  <si>
    <t>ตรวจรับแล้วเมื่อ 27  มิย. 62</t>
  </si>
  <si>
    <t>โครงการก่อสร้างท่อระบายน้ำ คสล. ชนิดสี่เหลี่ยม 
ถนนชลชนูปถัมภ์</t>
  </si>
  <si>
    <t>ผลการดำเนินงานโครงการตามแผนพัฒนาเทศบาลตำบลห้วยยอด ประจำปี 2562
ไตรมาสที่ 3 (1 เมษายน 2562 - 30 มิถุนายน 2562 )</t>
  </si>
  <si>
    <t>โครงการประกันคุณภาพภายในและจัดทำรายงานประเมินตนเอง (SAR) ศูนย์พัฒนาเด็กเล็ก</t>
  </si>
  <si>
    <t>โครงการส่งเสริมวันสำคัญทางพระพุทธศาสนา</t>
  </si>
  <si>
    <t>วันวิสาขบูชา (18 พค. 62)</t>
  </si>
  <si>
    <t>โครงการฝึกอบรมการป้องกันและระงับอัคคีภัยเบื้องต้น</t>
  </si>
  <si>
    <t>(6,11 - 14 มิย. 62)</t>
  </si>
  <si>
    <t>1 - 3 ก.ค. 62</t>
  </si>
  <si>
    <t>โครงการปรับปรุงรางระบายน้ำคสล. พร้อมบันได คสล. โรงเรียนเทศบาลห้วยยอดวิทยา</t>
  </si>
  <si>
    <t>โครงการปรับปรุงอาคารเรียนปฐมวัย โรงเรียนเทศบาลห้วยยอดวิทยา</t>
  </si>
  <si>
    <t>ลงนามในสัญญาเมื่อ 4. มิย. 62 อยู่ระหว่างดำเนินการ</t>
  </si>
  <si>
    <t>ลงนามในสัญญาเมื่อ 27 พค. 62 อยู่ระหว่างดำเนินการ</t>
  </si>
  <si>
    <t>โครงการป้องกันและควบคุมโรคพิษสุนัขบ้า</t>
  </si>
  <si>
    <t>กล้องโทรทัศน์วงจรปิด</t>
  </si>
  <si>
    <t>ตรวจรับงานแล้วเมื่อ 27 มิย. 62</t>
  </si>
  <si>
    <t>เครื่องปรับอากาศ</t>
  </si>
  <si>
    <t>โต๊ะ - เก้าอี้</t>
  </si>
  <si>
    <t>โครงการวันที่ระลึกการก่อตั้งสถานธนานุบาลของ อปท.</t>
  </si>
  <si>
    <t>12 พค. 62</t>
  </si>
  <si>
    <t>เบิกจ่ายจริง/วงเงินตามสัญญา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</si>
</sst>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top"/>
    </xf>
    <xf numFmtId="15" fontId="2" fillId="0" borderId="8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top"/>
    </xf>
    <xf numFmtId="187" fontId="2" fillId="0" borderId="1" xfId="1" applyNumberFormat="1" applyFont="1" applyBorder="1" applyAlignment="1">
      <alignment horizontal="center" vertical="top"/>
    </xf>
    <xf numFmtId="3" fontId="2" fillId="0" borderId="12" xfId="0" applyNumberFormat="1" applyFont="1" applyBorder="1" applyAlignment="1">
      <alignment horizontal="center" vertical="top"/>
    </xf>
    <xf numFmtId="187" fontId="2" fillId="0" borderId="12" xfId="1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/>
    </xf>
    <xf numFmtId="187" fontId="3" fillId="0" borderId="2" xfId="1" applyNumberFormat="1" applyFont="1" applyBorder="1" applyAlignment="1">
      <alignment horizontal="center" vertical="top"/>
    </xf>
    <xf numFmtId="3" fontId="2" fillId="0" borderId="5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3" fontId="4" fillId="2" borderId="1" xfId="0" applyNumberFormat="1" applyFont="1" applyFill="1" applyBorder="1" applyAlignment="1">
      <alignment horizontal="center" vertical="top"/>
    </xf>
    <xf numFmtId="15" fontId="2" fillId="0" borderId="8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187" fontId="2" fillId="0" borderId="3" xfId="1" applyNumberFormat="1" applyFont="1" applyBorder="1" applyAlignment="1">
      <alignment horizontal="center" vertical="top"/>
    </xf>
    <xf numFmtId="3" fontId="2" fillId="0" borderId="12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187" fontId="2" fillId="0" borderId="12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3"/>
  <sheetViews>
    <sheetView tabSelected="1" zoomScaleNormal="100" workbookViewId="0">
      <selection activeCell="B1" sqref="B1:G1"/>
    </sheetView>
  </sheetViews>
  <sheetFormatPr defaultColWidth="9" defaultRowHeight="24" x14ac:dyDescent="0.55000000000000004"/>
  <cols>
    <col min="1" max="1" width="1.5" style="1" customWidth="1"/>
    <col min="2" max="2" width="3.5" style="1" bestFit="1" customWidth="1"/>
    <col min="3" max="3" width="48" style="3" bestFit="1" customWidth="1"/>
    <col min="4" max="4" width="12.375" style="1" bestFit="1" customWidth="1"/>
    <col min="5" max="5" width="9.875" style="1" customWidth="1"/>
    <col min="6" max="6" width="11" style="1" customWidth="1"/>
    <col min="7" max="7" width="24.875" style="2" bestFit="1" customWidth="1"/>
    <col min="8" max="16384" width="9" style="1"/>
  </cols>
  <sheetData>
    <row r="1" spans="2:7" ht="46.5" customHeight="1" x14ac:dyDescent="0.55000000000000004">
      <c r="B1" s="41" t="s">
        <v>40</v>
      </c>
      <c r="C1" s="42"/>
      <c r="D1" s="42"/>
      <c r="E1" s="42"/>
      <c r="F1" s="42"/>
      <c r="G1" s="42"/>
    </row>
    <row r="2" spans="2:7" ht="65.25" x14ac:dyDescent="0.55000000000000004">
      <c r="B2" s="4" t="s">
        <v>0</v>
      </c>
      <c r="C2" s="4" t="s">
        <v>1</v>
      </c>
      <c r="D2" s="6" t="s">
        <v>3</v>
      </c>
      <c r="E2" s="40" t="s">
        <v>58</v>
      </c>
      <c r="F2" s="5" t="s">
        <v>2</v>
      </c>
      <c r="G2" s="4" t="s">
        <v>4</v>
      </c>
    </row>
    <row r="3" spans="2:7" x14ac:dyDescent="0.55000000000000004">
      <c r="B3" s="23">
        <v>1</v>
      </c>
      <c r="C3" s="9" t="s">
        <v>9</v>
      </c>
      <c r="D3" s="15">
        <v>100000</v>
      </c>
      <c r="E3" s="28">
        <v>62970</v>
      </c>
      <c r="F3" s="16">
        <f>D3-E3</f>
        <v>37030</v>
      </c>
      <c r="G3" s="22" t="s">
        <v>31</v>
      </c>
    </row>
    <row r="4" spans="2:7" x14ac:dyDescent="0.55000000000000004">
      <c r="B4" s="19">
        <v>2</v>
      </c>
      <c r="C4" s="32" t="s">
        <v>10</v>
      </c>
      <c r="D4" s="33">
        <v>70000</v>
      </c>
      <c r="E4" s="7">
        <v>70000</v>
      </c>
      <c r="F4" s="14">
        <f>D4-E4</f>
        <v>0</v>
      </c>
      <c r="G4" s="8" t="s">
        <v>32</v>
      </c>
    </row>
    <row r="5" spans="2:7" x14ac:dyDescent="0.55000000000000004">
      <c r="B5" s="19">
        <v>3</v>
      </c>
      <c r="C5" s="32" t="s">
        <v>5</v>
      </c>
      <c r="D5" s="13">
        <v>50000</v>
      </c>
      <c r="E5" s="7">
        <v>32500</v>
      </c>
      <c r="F5" s="14">
        <f t="shared" ref="F5:F32" si="0">D5-E5</f>
        <v>17500</v>
      </c>
      <c r="G5" s="17" t="s">
        <v>33</v>
      </c>
    </row>
    <row r="6" spans="2:7" x14ac:dyDescent="0.55000000000000004">
      <c r="B6" s="19">
        <v>4</v>
      </c>
      <c r="C6" s="11" t="s">
        <v>11</v>
      </c>
      <c r="D6" s="13">
        <v>15000</v>
      </c>
      <c r="E6" s="7">
        <v>13780</v>
      </c>
      <c r="F6" s="14">
        <f t="shared" si="0"/>
        <v>1220</v>
      </c>
      <c r="G6" s="8">
        <v>22810</v>
      </c>
    </row>
    <row r="7" spans="2:7" ht="48" x14ac:dyDescent="0.55000000000000004">
      <c r="B7" s="19">
        <v>5</v>
      </c>
      <c r="C7" s="10" t="s">
        <v>12</v>
      </c>
      <c r="D7" s="13">
        <v>400000</v>
      </c>
      <c r="E7" s="7">
        <v>271352</v>
      </c>
      <c r="F7" s="14">
        <f t="shared" si="0"/>
        <v>128648</v>
      </c>
      <c r="G7" s="18" t="s">
        <v>34</v>
      </c>
    </row>
    <row r="8" spans="2:7" ht="48" x14ac:dyDescent="0.55000000000000004">
      <c r="B8" s="19">
        <v>6</v>
      </c>
      <c r="C8" s="10" t="s">
        <v>41</v>
      </c>
      <c r="D8" s="13">
        <v>3000</v>
      </c>
      <c r="E8" s="7">
        <v>0</v>
      </c>
      <c r="F8" s="14">
        <f t="shared" si="0"/>
        <v>3000</v>
      </c>
      <c r="G8" s="17" t="s">
        <v>15</v>
      </c>
    </row>
    <row r="9" spans="2:7" ht="48" x14ac:dyDescent="0.55000000000000004">
      <c r="B9" s="19">
        <v>7</v>
      </c>
      <c r="C9" s="10" t="s">
        <v>13</v>
      </c>
      <c r="D9" s="13">
        <v>2000</v>
      </c>
      <c r="E9" s="7">
        <v>0</v>
      </c>
      <c r="F9" s="14">
        <f t="shared" si="0"/>
        <v>2000</v>
      </c>
      <c r="G9" s="17" t="s">
        <v>15</v>
      </c>
    </row>
    <row r="10" spans="2:7" s="29" customFormat="1" ht="48" x14ac:dyDescent="0.2">
      <c r="B10" s="19">
        <v>8</v>
      </c>
      <c r="C10" s="10" t="s">
        <v>14</v>
      </c>
      <c r="D10" s="30">
        <v>5000</v>
      </c>
      <c r="E10" s="7">
        <v>0</v>
      </c>
      <c r="F10" s="14">
        <f t="shared" si="0"/>
        <v>5000</v>
      </c>
      <c r="G10" s="17" t="s">
        <v>15</v>
      </c>
    </row>
    <row r="11" spans="2:7" s="29" customFormat="1" x14ac:dyDescent="0.2">
      <c r="B11" s="19">
        <v>9</v>
      </c>
      <c r="C11" s="10" t="s">
        <v>42</v>
      </c>
      <c r="D11" s="30">
        <v>30000</v>
      </c>
      <c r="E11" s="7">
        <v>1400</v>
      </c>
      <c r="F11" s="14">
        <f t="shared" si="0"/>
        <v>28600</v>
      </c>
      <c r="G11" s="17" t="s">
        <v>43</v>
      </c>
    </row>
    <row r="12" spans="2:7" x14ac:dyDescent="0.55000000000000004">
      <c r="B12" s="19">
        <v>10</v>
      </c>
      <c r="C12" s="10" t="s">
        <v>16</v>
      </c>
      <c r="D12" s="13">
        <v>50000</v>
      </c>
      <c r="E12" s="7">
        <v>21225</v>
      </c>
      <c r="F12" s="14">
        <f t="shared" si="0"/>
        <v>28775</v>
      </c>
      <c r="G12" s="8">
        <v>22749</v>
      </c>
    </row>
    <row r="13" spans="2:7" x14ac:dyDescent="0.55000000000000004">
      <c r="B13" s="19">
        <v>11</v>
      </c>
      <c r="C13" s="10" t="s">
        <v>44</v>
      </c>
      <c r="D13" s="13">
        <v>50000</v>
      </c>
      <c r="E13" s="7">
        <v>49604</v>
      </c>
      <c r="F13" s="14">
        <f t="shared" si="0"/>
        <v>396</v>
      </c>
      <c r="G13" s="8" t="s">
        <v>46</v>
      </c>
    </row>
    <row r="14" spans="2:7" ht="48" x14ac:dyDescent="0.55000000000000004">
      <c r="B14" s="19">
        <v>12</v>
      </c>
      <c r="C14" s="10" t="s">
        <v>17</v>
      </c>
      <c r="D14" s="13">
        <v>100000</v>
      </c>
      <c r="E14" s="7">
        <v>99500</v>
      </c>
      <c r="F14" s="14">
        <f t="shared" si="0"/>
        <v>500</v>
      </c>
      <c r="G14" s="8" t="s">
        <v>35</v>
      </c>
    </row>
    <row r="15" spans="2:7" ht="48" x14ac:dyDescent="0.55000000000000004">
      <c r="B15" s="19">
        <v>13</v>
      </c>
      <c r="C15" s="10" t="s">
        <v>18</v>
      </c>
      <c r="D15" s="13">
        <v>70000</v>
      </c>
      <c r="E15" s="7">
        <v>69500</v>
      </c>
      <c r="F15" s="14">
        <f t="shared" si="0"/>
        <v>500</v>
      </c>
      <c r="G15" s="18" t="s">
        <v>36</v>
      </c>
    </row>
    <row r="16" spans="2:7" ht="48" x14ac:dyDescent="0.55000000000000004">
      <c r="B16" s="19">
        <v>14</v>
      </c>
      <c r="C16" s="10" t="s">
        <v>47</v>
      </c>
      <c r="D16" s="13">
        <v>158000</v>
      </c>
      <c r="E16" s="7">
        <v>155000</v>
      </c>
      <c r="F16" s="14">
        <f t="shared" si="0"/>
        <v>3000</v>
      </c>
      <c r="G16" s="17" t="s">
        <v>50</v>
      </c>
    </row>
    <row r="17" spans="2:7" ht="48" x14ac:dyDescent="0.55000000000000004">
      <c r="B17" s="19">
        <v>15</v>
      </c>
      <c r="C17" s="10" t="s">
        <v>48</v>
      </c>
      <c r="D17" s="13">
        <v>150000</v>
      </c>
      <c r="E17" s="7">
        <v>149000</v>
      </c>
      <c r="F17" s="14">
        <f t="shared" si="0"/>
        <v>1000</v>
      </c>
      <c r="G17" s="17" t="s">
        <v>49</v>
      </c>
    </row>
    <row r="18" spans="2:7" x14ac:dyDescent="0.55000000000000004">
      <c r="B18" s="19">
        <v>16</v>
      </c>
      <c r="C18" s="10" t="s">
        <v>51</v>
      </c>
      <c r="D18" s="13">
        <v>55000</v>
      </c>
      <c r="E18" s="7">
        <v>47600</v>
      </c>
      <c r="F18" s="14">
        <f>D18-E18</f>
        <v>7400</v>
      </c>
      <c r="G18" s="17"/>
    </row>
    <row r="19" spans="2:7" x14ac:dyDescent="0.55000000000000004">
      <c r="B19" s="19">
        <v>17</v>
      </c>
      <c r="C19" s="10" t="s">
        <v>19</v>
      </c>
      <c r="D19" s="13">
        <v>250000</v>
      </c>
      <c r="E19" s="7">
        <v>224375</v>
      </c>
      <c r="F19" s="14">
        <f t="shared" si="0"/>
        <v>25625</v>
      </c>
      <c r="G19" s="18" t="s">
        <v>37</v>
      </c>
    </row>
    <row r="20" spans="2:7" x14ac:dyDescent="0.55000000000000004">
      <c r="B20" s="19">
        <v>18</v>
      </c>
      <c r="C20" s="10" t="s">
        <v>6</v>
      </c>
      <c r="D20" s="13">
        <v>30000</v>
      </c>
      <c r="E20" s="7">
        <v>28080</v>
      </c>
      <c r="F20" s="14">
        <f t="shared" si="0"/>
        <v>1920</v>
      </c>
      <c r="G20" s="18" t="s">
        <v>8</v>
      </c>
    </row>
    <row r="21" spans="2:7" x14ac:dyDescent="0.55000000000000004">
      <c r="B21" s="19">
        <v>19</v>
      </c>
      <c r="C21" s="10" t="s">
        <v>20</v>
      </c>
      <c r="D21" s="13">
        <v>10000</v>
      </c>
      <c r="E21" s="7">
        <v>3200</v>
      </c>
      <c r="F21" s="14">
        <f t="shared" si="0"/>
        <v>6800</v>
      </c>
      <c r="G21" s="8">
        <v>22823</v>
      </c>
    </row>
    <row r="22" spans="2:7" ht="48" x14ac:dyDescent="0.55000000000000004">
      <c r="B22" s="19">
        <v>20</v>
      </c>
      <c r="C22" s="10" t="s">
        <v>21</v>
      </c>
      <c r="D22" s="13">
        <v>1300000</v>
      </c>
      <c r="E22" s="7">
        <v>940000</v>
      </c>
      <c r="F22" s="14">
        <f t="shared" si="0"/>
        <v>360000</v>
      </c>
      <c r="G22" s="31" t="s">
        <v>22</v>
      </c>
    </row>
    <row r="23" spans="2:7" ht="48" x14ac:dyDescent="0.55000000000000004">
      <c r="B23" s="19">
        <v>21</v>
      </c>
      <c r="C23" s="10" t="s">
        <v>23</v>
      </c>
      <c r="D23" s="13">
        <v>1388000</v>
      </c>
      <c r="E23" s="7">
        <v>1009500</v>
      </c>
      <c r="F23" s="14">
        <f t="shared" si="0"/>
        <v>378500</v>
      </c>
      <c r="G23" s="17" t="s">
        <v>24</v>
      </c>
    </row>
    <row r="24" spans="2:7" ht="48" x14ac:dyDescent="0.55000000000000004">
      <c r="B24" s="19">
        <v>22</v>
      </c>
      <c r="C24" s="10" t="s">
        <v>39</v>
      </c>
      <c r="D24" s="13">
        <v>227000</v>
      </c>
      <c r="E24" s="7">
        <v>225000</v>
      </c>
      <c r="F24" s="14">
        <f t="shared" si="0"/>
        <v>2000</v>
      </c>
      <c r="G24" s="17" t="s">
        <v>38</v>
      </c>
    </row>
    <row r="25" spans="2:7" ht="48" x14ac:dyDescent="0.55000000000000004">
      <c r="B25" s="19">
        <v>23</v>
      </c>
      <c r="C25" s="10" t="s">
        <v>25</v>
      </c>
      <c r="D25" s="13">
        <v>549000</v>
      </c>
      <c r="E25" s="7">
        <v>0</v>
      </c>
      <c r="F25" s="14">
        <f t="shared" si="0"/>
        <v>549000</v>
      </c>
      <c r="G25" s="17" t="s">
        <v>26</v>
      </c>
    </row>
    <row r="26" spans="2:7" x14ac:dyDescent="0.55000000000000004">
      <c r="B26" s="20">
        <v>24</v>
      </c>
      <c r="C26" s="12" t="s">
        <v>27</v>
      </c>
      <c r="D26" s="34">
        <v>800000</v>
      </c>
      <c r="E26" s="35">
        <v>462655</v>
      </c>
      <c r="F26" s="36">
        <f t="shared" si="0"/>
        <v>337345</v>
      </c>
      <c r="G26" s="21" t="s">
        <v>45</v>
      </c>
    </row>
    <row r="27" spans="2:7" ht="26.25" customHeight="1" x14ac:dyDescent="0.55000000000000004">
      <c r="B27" s="19">
        <v>25</v>
      </c>
      <c r="C27" s="10" t="s">
        <v>28</v>
      </c>
      <c r="D27" s="37">
        <v>39000</v>
      </c>
      <c r="E27" s="38">
        <v>39000</v>
      </c>
      <c r="F27" s="39">
        <f t="shared" si="0"/>
        <v>0</v>
      </c>
      <c r="G27" s="18"/>
    </row>
    <row r="28" spans="2:7" ht="26.25" customHeight="1" x14ac:dyDescent="0.55000000000000004">
      <c r="B28" s="19">
        <v>26</v>
      </c>
      <c r="C28" s="10" t="s">
        <v>56</v>
      </c>
      <c r="D28" s="13">
        <v>10000</v>
      </c>
      <c r="E28" s="7">
        <v>7365</v>
      </c>
      <c r="F28" s="14">
        <f t="shared" si="0"/>
        <v>2635</v>
      </c>
      <c r="G28" s="18" t="s">
        <v>57</v>
      </c>
    </row>
    <row r="29" spans="2:7" ht="26.25" customHeight="1" x14ac:dyDescent="0.55000000000000004">
      <c r="B29" s="19">
        <v>27</v>
      </c>
      <c r="C29" s="10" t="s">
        <v>29</v>
      </c>
      <c r="D29" s="13">
        <v>128000</v>
      </c>
      <c r="E29" s="7">
        <v>120000</v>
      </c>
      <c r="F29" s="14">
        <f>D29-E29</f>
        <v>8000</v>
      </c>
      <c r="G29" s="18" t="s">
        <v>30</v>
      </c>
    </row>
    <row r="30" spans="2:7" ht="26.25" customHeight="1" x14ac:dyDescent="0.55000000000000004">
      <c r="B30" s="19">
        <v>28</v>
      </c>
      <c r="C30" s="10" t="s">
        <v>55</v>
      </c>
      <c r="D30" s="13">
        <v>28000</v>
      </c>
      <c r="E30" s="7">
        <v>26800</v>
      </c>
      <c r="F30" s="14">
        <f>D30-E30</f>
        <v>1200</v>
      </c>
      <c r="G30" s="18"/>
    </row>
    <row r="31" spans="2:7" ht="26.25" customHeight="1" x14ac:dyDescent="0.55000000000000004">
      <c r="B31" s="19">
        <v>29</v>
      </c>
      <c r="C31" s="10" t="s">
        <v>54</v>
      </c>
      <c r="D31" s="13">
        <v>17000</v>
      </c>
      <c r="E31" s="7">
        <v>16800</v>
      </c>
      <c r="F31" s="14">
        <f>D31-E31</f>
        <v>200</v>
      </c>
      <c r="G31" s="18"/>
    </row>
    <row r="32" spans="2:7" x14ac:dyDescent="0.55000000000000004">
      <c r="B32" s="19">
        <v>30</v>
      </c>
      <c r="C32" s="10" t="s">
        <v>52</v>
      </c>
      <c r="D32" s="13">
        <v>250000</v>
      </c>
      <c r="E32" s="7">
        <v>203500</v>
      </c>
      <c r="F32" s="14">
        <f t="shared" si="0"/>
        <v>46500</v>
      </c>
      <c r="G32" s="18" t="s">
        <v>53</v>
      </c>
    </row>
    <row r="33" spans="2:7" x14ac:dyDescent="0.55000000000000004">
      <c r="B33" s="24"/>
      <c r="C33" s="25" t="s">
        <v>7</v>
      </c>
      <c r="D33" s="26">
        <f>SUM(D3:D32)</f>
        <v>6334000</v>
      </c>
      <c r="E33" s="26">
        <f>SUM(E3:E32)</f>
        <v>4349706</v>
      </c>
      <c r="F33" s="27">
        <f>SUM(F3:F32)</f>
        <v>1984294</v>
      </c>
      <c r="G33" s="24"/>
    </row>
  </sheetData>
  <mergeCells count="1">
    <mergeCell ref="B1:G1"/>
  </mergeCells>
  <pageMargins left="0.23622047244094491" right="0.23622047244094491" top="0.74803149606299213" bottom="0.74803149606299213" header="0.31496062992125984" footer="0.31496062992125984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ไตรมาสที่ 3</vt:lpstr>
      <vt:lpstr>Sheet3</vt:lpstr>
      <vt:lpstr>'ไตรมาสที่ 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GenUser</dc:creator>
  <cp:lastModifiedBy>kamonn</cp:lastModifiedBy>
  <cp:lastPrinted>2019-10-15T02:16:25Z</cp:lastPrinted>
  <dcterms:created xsi:type="dcterms:W3CDTF">2019-03-11T07:27:37Z</dcterms:created>
  <dcterms:modified xsi:type="dcterms:W3CDTF">2019-11-18T03:38:22Z</dcterms:modified>
</cp:coreProperties>
</file>